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xr:revisionPtr revIDLastSave="0" documentId="13_ncr:1_{0D2EF12F-AC3B-4776-8528-AC209676CCE4}" xr6:coauthVersionLast="47" xr6:coauthVersionMax="47" xr10:uidLastSave="{00000000-0000-0000-0000-000000000000}"/>
  <bookViews>
    <workbookView xWindow="1824" yWindow="348" windowWidth="20040" windowHeight="11220" xr2:uid="{DAB97D69-ADAC-4EE8-BCBC-F2597BA60AC9}"/>
  </bookViews>
  <sheets>
    <sheet name="収支決算書" sheetId="12" r:id="rId1"/>
    <sheet name="Sheet2" sheetId="7" state="hidden" r:id="rId2"/>
    <sheet name="公演区分リスト" sheetId="11" state="hidden" r:id="rId3"/>
  </sheets>
  <definedNames>
    <definedName name="_xlnm.Print_Area" localSheetId="0">収支決算書!$A$1:$L$54</definedName>
    <definedName name="移動かりゆし芸能公演" localSheetId="0">公演区分リスト!$B$2:$B$7</definedName>
    <definedName name="移動子ども_補助上限額">Sheet2!$C$9:$C$14</definedName>
    <definedName name="公演">公演区分リスト!$A$1:$C$1</definedName>
    <definedName name="国立劇場おきなわ公演" localSheetId="0">公演区分リスト!$A$2:$A$7</definedName>
    <definedName name="国立劇場おきなわ公演_補助上限額" localSheetId="1">Sheet2!$C$3:$C$8</definedName>
    <definedName name="子ども×伝統芸能公演" localSheetId="0">公演区分リスト!$C$2:$C$7</definedName>
    <definedName name="収入">収支決算書!$A$77:$A$79</definedName>
    <definedName name="対象外経費">収支決算書!$A$72:$A$75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2" l="1"/>
  <c r="L35" i="12"/>
  <c r="L36" i="12"/>
  <c r="F36" i="12"/>
  <c r="F35" i="12"/>
  <c r="F47" i="12" l="1"/>
  <c r="F46" i="12"/>
  <c r="F45" i="12"/>
  <c r="F44" i="12"/>
  <c r="L43" i="12"/>
  <c r="F43" i="12"/>
  <c r="L42" i="12"/>
  <c r="F42" i="12"/>
  <c r="L41" i="12"/>
  <c r="F41" i="12"/>
  <c r="L40" i="12"/>
  <c r="F40" i="12"/>
  <c r="L39" i="12"/>
  <c r="L38" i="12"/>
  <c r="L37" i="12"/>
  <c r="F37" i="12"/>
  <c r="L34" i="12"/>
  <c r="F34" i="12"/>
  <c r="L33" i="12"/>
  <c r="F33" i="12"/>
  <c r="L32" i="12"/>
  <c r="F32" i="12"/>
  <c r="L31" i="12"/>
  <c r="F31" i="12"/>
  <c r="L30" i="12"/>
  <c r="F30" i="12"/>
  <c r="L29" i="12"/>
  <c r="F29" i="12"/>
  <c r="L28" i="12"/>
  <c r="F28" i="12"/>
  <c r="L27" i="12"/>
  <c r="F27" i="12"/>
  <c r="L26" i="12"/>
  <c r="F26" i="12"/>
  <c r="L25" i="12"/>
  <c r="F25" i="12"/>
  <c r="L24" i="12"/>
  <c r="F24" i="12"/>
  <c r="L23" i="12"/>
  <c r="F23" i="12"/>
  <c r="L22" i="12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L8" i="12"/>
  <c r="F8" i="12"/>
  <c r="L7" i="12"/>
  <c r="F7" i="12"/>
  <c r="F38" i="12" l="1"/>
  <c r="F48" i="12"/>
  <c r="L44" i="12"/>
  <c r="L48" i="12" l="1"/>
  <c r="L50" i="12" s="1"/>
  <c r="L51" i="12" s="1"/>
  <c r="F51" i="12"/>
</calcChain>
</file>

<file path=xl/sharedStrings.xml><?xml version="1.0" encoding="utf-8"?>
<sst xmlns="http://schemas.openxmlformats.org/spreadsheetml/2006/main" count="85" uniqueCount="67">
  <si>
    <t>①謝金</t>
  </si>
  <si>
    <t>②賃借料</t>
    <rPh sb="1" eb="3">
      <t xml:space="preserve">チンシャク </t>
    </rPh>
    <rPh sb="3" eb="4">
      <t xml:space="preserve">リョウ </t>
    </rPh>
    <phoneticPr fontId="2"/>
  </si>
  <si>
    <t>③印刷製本費</t>
    <rPh sb="1" eb="3">
      <t xml:space="preserve">インサツ </t>
    </rPh>
    <rPh sb="3" eb="5">
      <t xml:space="preserve">セイホンヒ </t>
    </rPh>
    <rPh sb="5" eb="6">
      <t xml:space="preserve">ヒ </t>
    </rPh>
    <phoneticPr fontId="2"/>
  </si>
  <si>
    <t>④通信運搬費</t>
    <phoneticPr fontId="2"/>
  </si>
  <si>
    <t>⑤消耗品費</t>
    <phoneticPr fontId="2"/>
  </si>
  <si>
    <t>⑥広報宣伝費</t>
    <phoneticPr fontId="2"/>
  </si>
  <si>
    <t>⑦食糧費</t>
    <phoneticPr fontId="2"/>
  </si>
  <si>
    <t>⑧旅費宿泊費</t>
    <phoneticPr fontId="2"/>
  </si>
  <si>
    <t>⑨撮影費</t>
    <phoneticPr fontId="2"/>
  </si>
  <si>
    <t>⑩マネジメント料</t>
    <phoneticPr fontId="2"/>
  </si>
  <si>
    <t>⑫手数料</t>
    <rPh sb="1" eb="4">
      <t xml:space="preserve">テスウリョウ </t>
    </rPh>
    <phoneticPr fontId="2"/>
  </si>
  <si>
    <t>⑬その他</t>
    <rPh sb="3" eb="4">
      <t>タ</t>
    </rPh>
    <phoneticPr fontId="3"/>
  </si>
  <si>
    <t>単位：円</t>
  </si>
  <si>
    <t>支　　　　　出</t>
  </si>
  <si>
    <t>収　　　　　入</t>
  </si>
  <si>
    <t>項　　目</t>
  </si>
  <si>
    <t>内　訳　等</t>
  </si>
  <si>
    <t>単　価</t>
  </si>
  <si>
    <t>数量</t>
  </si>
  <si>
    <t>金　　額</t>
  </si>
  <si>
    <t>補　助　対　象　経　費</t>
  </si>
  <si>
    <t>補助対象経費</t>
    <phoneticPr fontId="3"/>
  </si>
  <si>
    <t>補助対象外経費</t>
  </si>
  <si>
    <t>食糧費</t>
  </si>
  <si>
    <t>収入計</t>
    <phoneticPr fontId="3"/>
  </si>
  <si>
    <t>補助対象外経費</t>
    <phoneticPr fontId="3"/>
  </si>
  <si>
    <t>自己負担金（※補助対象外経費含む）</t>
    <rPh sb="7" eb="9">
      <t>ホジョ</t>
    </rPh>
    <rPh sb="9" eb="11">
      <t>タイショウ</t>
    </rPh>
    <rPh sb="11" eb="12">
      <t>ガイ</t>
    </rPh>
    <rPh sb="12" eb="14">
      <t>ケイヒ</t>
    </rPh>
    <rPh sb="14" eb="15">
      <t>フク</t>
    </rPh>
    <phoneticPr fontId="3"/>
  </si>
  <si>
    <t>支出総額</t>
    <rPh sb="0" eb="2">
      <t>シシュツ</t>
    </rPh>
    <rPh sb="2" eb="4">
      <t>ソウガク</t>
    </rPh>
    <phoneticPr fontId="3"/>
  </si>
  <si>
    <t>収入+補助希望額(超過する場合は上限額)+自己負担金</t>
    <rPh sb="0" eb="2">
      <t>シュウニュウ</t>
    </rPh>
    <rPh sb="3" eb="5">
      <t>ホジョ</t>
    </rPh>
    <rPh sb="5" eb="7">
      <t>キボウ</t>
    </rPh>
    <rPh sb="7" eb="8">
      <t>ガク</t>
    </rPh>
    <rPh sb="9" eb="11">
      <t>チョウカ</t>
    </rPh>
    <rPh sb="13" eb="15">
      <t>バアイ</t>
    </rPh>
    <rPh sb="16" eb="18">
      <t>ジョウゲン</t>
    </rPh>
    <rPh sb="18" eb="19">
      <t>ガク</t>
    </rPh>
    <rPh sb="21" eb="26">
      <t>ジコフタンキン</t>
    </rPh>
    <phoneticPr fontId="3"/>
  </si>
  <si>
    <t>国立劇場おきなわ公演</t>
    <rPh sb="0" eb="2">
      <t>コクリツ</t>
    </rPh>
    <rPh sb="2" eb="4">
      <t>ゲキジョウ</t>
    </rPh>
    <rPh sb="8" eb="10">
      <t>コウエン</t>
    </rPh>
    <phoneticPr fontId="2"/>
  </si>
  <si>
    <t>移動かりゆし芸能公演</t>
  </si>
  <si>
    <t>事業収支決算書</t>
    <phoneticPr fontId="2"/>
  </si>
  <si>
    <t>（実績報告書添付書類）</t>
    <phoneticPr fontId="2"/>
  </si>
  <si>
    <t>分野</t>
    <rPh sb="0" eb="2">
      <t>ブンヤ</t>
    </rPh>
    <phoneticPr fontId="2"/>
  </si>
  <si>
    <t>子ども×伝統芸能公演</t>
    <phoneticPr fontId="2"/>
  </si>
  <si>
    <t>琉球舞踊（国立）</t>
    <rPh sb="5" eb="7">
      <t>コクリツ</t>
    </rPh>
    <phoneticPr fontId="2"/>
  </si>
  <si>
    <t>八重山舞踊（国立）</t>
    <rPh sb="6" eb="8">
      <t>コクリツ</t>
    </rPh>
    <phoneticPr fontId="2"/>
  </si>
  <si>
    <t>三線音楽（国立）</t>
    <rPh sb="5" eb="7">
      <t>コクリツ</t>
    </rPh>
    <phoneticPr fontId="2"/>
  </si>
  <si>
    <t>沖縄民俗芸能（国立）</t>
    <rPh sb="7" eb="9">
      <t>コクリツ</t>
    </rPh>
    <phoneticPr fontId="2"/>
  </si>
  <si>
    <t>組踊（国立）</t>
    <rPh sb="3" eb="5">
      <t>コクリツ</t>
    </rPh>
    <phoneticPr fontId="2"/>
  </si>
  <si>
    <t>沖縄芝居（国立）</t>
    <rPh sb="0" eb="4">
      <t>オキナワシバイ</t>
    </rPh>
    <rPh sb="5" eb="7">
      <t>コクリツ</t>
    </rPh>
    <phoneticPr fontId="2"/>
  </si>
  <si>
    <t>琉球舞踊（移動・子ども）</t>
    <rPh sb="5" eb="7">
      <t>イドウ</t>
    </rPh>
    <rPh sb="8" eb="9">
      <t>コ</t>
    </rPh>
    <phoneticPr fontId="2"/>
  </si>
  <si>
    <t>八重山舞踊（移動・子ども）</t>
    <phoneticPr fontId="2"/>
  </si>
  <si>
    <t>三線音楽（移動・子ども）</t>
    <phoneticPr fontId="2"/>
  </si>
  <si>
    <t>沖縄民俗芸能（移動・子ども）</t>
    <phoneticPr fontId="2"/>
  </si>
  <si>
    <t>組踊（移動・子ども）</t>
    <phoneticPr fontId="2"/>
  </si>
  <si>
    <t>沖縄芝居（移動・子ども）</t>
    <rPh sb="0" eb="4">
      <t>オキナワシバイ</t>
    </rPh>
    <phoneticPr fontId="2"/>
  </si>
  <si>
    <t>琉球舞踊（国立）</t>
    <rPh sb="0" eb="2">
      <t>リュウキュウ</t>
    </rPh>
    <phoneticPr fontId="2"/>
  </si>
  <si>
    <t>八重山舞踊（国立）</t>
    <phoneticPr fontId="2"/>
  </si>
  <si>
    <t>三線音楽（国立）</t>
    <phoneticPr fontId="2"/>
  </si>
  <si>
    <t>沖縄民俗芸能（国立）</t>
    <phoneticPr fontId="2"/>
  </si>
  <si>
    <t>組踊（国立）</t>
    <rPh sb="0" eb="2">
      <t>クミオドリ</t>
    </rPh>
    <phoneticPr fontId="2"/>
  </si>
  <si>
    <t>沖縄芝居（国立）</t>
    <rPh sb="0" eb="4">
      <t>オキナワシバイ</t>
    </rPh>
    <phoneticPr fontId="2"/>
  </si>
  <si>
    <t>琉球舞踊（移動・子ども）</t>
    <phoneticPr fontId="2"/>
  </si>
  <si>
    <t>組踊（移動・子ども）</t>
    <rPh sb="0" eb="2">
      <t>クミオドリ</t>
    </rPh>
    <phoneticPr fontId="2"/>
  </si>
  <si>
    <t>公演区分</t>
    <rPh sb="0" eb="2">
      <t>コウエン</t>
    </rPh>
    <rPh sb="2" eb="4">
      <t>クブン</t>
    </rPh>
    <phoneticPr fontId="2"/>
  </si>
  <si>
    <t>国立劇場おきなわ公演</t>
    <rPh sb="0" eb="2">
      <t>コクリツ</t>
    </rPh>
    <rPh sb="2" eb="4">
      <t>ゲキジョウ</t>
    </rPh>
    <rPh sb="8" eb="10">
      <t>コウエン</t>
    </rPh>
    <phoneticPr fontId="2"/>
  </si>
  <si>
    <t>移動かりゆし芸能公演
子どもかりゆし芸能公演</t>
    <rPh sb="0" eb="2">
      <t>イドウ</t>
    </rPh>
    <rPh sb="6" eb="8">
      <t>ゲイノウ</t>
    </rPh>
    <rPh sb="8" eb="10">
      <t>コウエン</t>
    </rPh>
    <rPh sb="11" eb="12">
      <t>コ</t>
    </rPh>
    <rPh sb="18" eb="22">
      <t>ゲイノウコウエン</t>
    </rPh>
    <phoneticPr fontId="2"/>
  </si>
  <si>
    <t>補助上限額</t>
    <phoneticPr fontId="2"/>
  </si>
  <si>
    <t>消耗品</t>
  </si>
  <si>
    <t>手数料</t>
  </si>
  <si>
    <t>その他</t>
  </si>
  <si>
    <t>入場料</t>
  </si>
  <si>
    <t>物販</t>
  </si>
  <si>
    <r>
      <t xml:space="preserve">伝統芸能公演補助希望額(1,000円未満切り捨て）
</t>
    </r>
    <r>
      <rPr>
        <b/>
        <u/>
        <sz val="11"/>
        <color rgb="FF000000"/>
        <rFont val="游ゴシック Light"/>
        <family val="3"/>
        <charset val="128"/>
      </rPr>
      <t>※補助希望額が補助上限額を超過する場合は
補助上限額での申請となります</t>
    </r>
    <rPh sb="17" eb="18">
      <t>エン</t>
    </rPh>
    <rPh sb="18" eb="20">
      <t>ミマン</t>
    </rPh>
    <rPh sb="20" eb="21">
      <t>キ</t>
    </rPh>
    <rPh sb="22" eb="23">
      <t>ス</t>
    </rPh>
    <phoneticPr fontId="3"/>
  </si>
  <si>
    <t>収　入</t>
    <phoneticPr fontId="2"/>
  </si>
  <si>
    <t>⑪委託費</t>
    <rPh sb="1" eb="3">
      <t>イタク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</si>
</sst>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2" tint="-0.249977111117893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0.5"/>
      <color rgb="FF000000"/>
      <name val="游ゴシック Light"/>
      <family val="3"/>
      <charset val="128"/>
    </font>
    <font>
      <sz val="18"/>
      <color rgb="FF000000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sz val="11"/>
      <color theme="2" tint="-0.249977111117893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rgb="FF000000"/>
      <name val="游ゴシック Light"/>
      <family val="3"/>
      <charset val="128"/>
    </font>
    <font>
      <sz val="14"/>
      <color rgb="FF000000"/>
      <name val="游ゴシック Light"/>
      <family val="3"/>
      <charset val="128"/>
    </font>
    <font>
      <b/>
      <u/>
      <sz val="11"/>
      <color rgb="FF000000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1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5" fillId="0" borderId="0" xfId="2" applyAlignment="1">
      <alignment vertical="center"/>
    </xf>
    <xf numFmtId="176" fontId="5" fillId="0" borderId="0" xfId="2" applyNumberFormat="1" applyAlignment="1">
      <alignment vertical="center"/>
    </xf>
    <xf numFmtId="0" fontId="6" fillId="0" borderId="26" xfId="2" applyFont="1" applyBorder="1" applyAlignment="1">
      <alignment horizontal="center" vertical="center" textRotation="255"/>
    </xf>
    <xf numFmtId="0" fontId="6" fillId="0" borderId="27" xfId="2" applyFont="1" applyBorder="1" applyAlignment="1">
      <alignment horizontal="right" vertical="center"/>
    </xf>
    <xf numFmtId="176" fontId="6" fillId="0" borderId="27" xfId="2" applyNumberFormat="1" applyFont="1" applyBorder="1" applyAlignment="1">
      <alignment horizontal="right" vertical="center" shrinkToFit="1"/>
    </xf>
    <xf numFmtId="0" fontId="0" fillId="0" borderId="1" xfId="0" applyBorder="1">
      <alignment vertical="center"/>
    </xf>
    <xf numFmtId="176" fontId="5" fillId="3" borderId="1" xfId="2" applyNumberFormat="1" applyFill="1" applyBorder="1" applyAlignment="1">
      <alignment vertical="center"/>
    </xf>
    <xf numFmtId="0" fontId="0" fillId="3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76" fontId="9" fillId="0" borderId="0" xfId="2" applyNumberFormat="1" applyFont="1" applyAlignment="1">
      <alignment vertical="center"/>
    </xf>
    <xf numFmtId="0" fontId="4" fillId="0" borderId="0" xfId="0" applyFont="1">
      <alignment vertical="center"/>
    </xf>
    <xf numFmtId="0" fontId="9" fillId="0" borderId="0" xfId="2" applyFont="1" applyAlignment="1">
      <alignment vertical="center"/>
    </xf>
    <xf numFmtId="0" fontId="11" fillId="0" borderId="0" xfId="0" applyFont="1">
      <alignment vertical="center"/>
    </xf>
    <xf numFmtId="0" fontId="10" fillId="0" borderId="0" xfId="2" applyFont="1" applyAlignment="1">
      <alignment vertical="center"/>
    </xf>
    <xf numFmtId="176" fontId="11" fillId="0" borderId="0" xfId="0" applyNumberFormat="1" applyFont="1">
      <alignment vertical="center"/>
    </xf>
    <xf numFmtId="0" fontId="12" fillId="0" borderId="0" xfId="2" applyFont="1" applyAlignment="1">
      <alignment vertical="center"/>
    </xf>
    <xf numFmtId="0" fontId="12" fillId="0" borderId="2" xfId="2" applyFont="1" applyBorder="1" applyAlignment="1" applyProtection="1">
      <alignment horizontal="left" vertical="center" shrinkToFit="1"/>
      <protection locked="0"/>
    </xf>
    <xf numFmtId="0" fontId="12" fillId="0" borderId="12" xfId="2" applyFont="1" applyBorder="1" applyAlignment="1" applyProtection="1">
      <alignment horizontal="left" vertical="center" shrinkToFit="1"/>
      <protection locked="0"/>
    </xf>
    <xf numFmtId="176" fontId="12" fillId="0" borderId="11" xfId="2" applyNumberFormat="1" applyFont="1" applyBorder="1" applyAlignment="1" applyProtection="1">
      <alignment horizontal="right" vertical="center" shrinkToFit="1"/>
      <protection locked="0"/>
    </xf>
    <xf numFmtId="0" fontId="12" fillId="0" borderId="12" xfId="2" applyFont="1" applyBorder="1" applyAlignment="1" applyProtection="1">
      <alignment horizontal="right" vertical="center" shrinkToFit="1"/>
      <protection locked="0"/>
    </xf>
    <xf numFmtId="176" fontId="12" fillId="0" borderId="13" xfId="2" applyNumberFormat="1" applyFont="1" applyBorder="1" applyAlignment="1">
      <alignment horizontal="right" vertical="center" shrinkToFit="1"/>
    </xf>
    <xf numFmtId="0" fontId="12" fillId="0" borderId="3" xfId="2" applyFont="1" applyBorder="1" applyAlignment="1" applyProtection="1">
      <alignment horizontal="left" vertical="center" shrinkToFit="1"/>
      <protection locked="0"/>
    </xf>
    <xf numFmtId="0" fontId="12" fillId="0" borderId="0" xfId="2" applyFont="1" applyAlignment="1" applyProtection="1">
      <alignment horizontal="left" vertical="center" shrinkToFit="1"/>
      <protection locked="0"/>
    </xf>
    <xf numFmtId="0" fontId="12" fillId="0" borderId="0" xfId="2" applyFont="1" applyAlignment="1" applyProtection="1">
      <alignment horizontal="right" vertical="center" shrinkToFit="1"/>
      <protection locked="0"/>
    </xf>
    <xf numFmtId="176" fontId="12" fillId="0" borderId="16" xfId="2" applyNumberFormat="1" applyFont="1" applyBorder="1" applyAlignment="1">
      <alignment horizontal="right" vertical="center" shrinkToFit="1"/>
    </xf>
    <xf numFmtId="0" fontId="12" fillId="0" borderId="4" xfId="2" applyFont="1" applyBorder="1" applyAlignment="1" applyProtection="1">
      <alignment horizontal="left" vertical="center" shrinkToFit="1"/>
      <protection locked="0"/>
    </xf>
    <xf numFmtId="0" fontId="12" fillId="0" borderId="9" xfId="2" applyFont="1" applyBorder="1" applyAlignment="1" applyProtection="1">
      <alignment horizontal="left" vertical="center" shrinkToFit="1"/>
      <protection locked="0"/>
    </xf>
    <xf numFmtId="0" fontId="12" fillId="0" borderId="10" xfId="2" applyFont="1" applyBorder="1" applyAlignment="1" applyProtection="1">
      <alignment horizontal="left" vertical="center" shrinkToFit="1"/>
      <protection locked="0"/>
    </xf>
    <xf numFmtId="176" fontId="12" fillId="0" borderId="9" xfId="2" applyNumberFormat="1" applyFont="1" applyBorder="1" applyAlignment="1" applyProtection="1">
      <alignment horizontal="right" vertical="center" shrinkToFit="1"/>
      <protection locked="0"/>
    </xf>
    <xf numFmtId="0" fontId="12" fillId="0" borderId="11" xfId="2" applyFont="1" applyBorder="1" applyAlignment="1" applyProtection="1">
      <alignment horizontal="left" vertical="center" shrinkToFit="1"/>
      <protection locked="0"/>
    </xf>
    <xf numFmtId="0" fontId="12" fillId="0" borderId="15" xfId="2" applyFont="1" applyBorder="1" applyAlignment="1" applyProtection="1">
      <alignment horizontal="left" vertical="center" shrinkToFit="1"/>
      <protection locked="0"/>
    </xf>
    <xf numFmtId="176" fontId="12" fillId="0" borderId="18" xfId="2" applyNumberFormat="1" applyFont="1" applyBorder="1" applyAlignment="1" applyProtection="1">
      <alignment horizontal="right" vertical="center" shrinkToFit="1"/>
      <protection locked="0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176" fontId="12" fillId="0" borderId="0" xfId="2" applyNumberFormat="1" applyFont="1" applyAlignment="1" applyProtection="1">
      <alignment horizontal="right" vertical="center" shrinkToFit="1"/>
      <protection locked="0"/>
    </xf>
    <xf numFmtId="0" fontId="12" fillId="0" borderId="9" xfId="2" applyFont="1" applyBorder="1" applyAlignment="1" applyProtection="1">
      <alignment horizontal="right" vertical="center" shrinkToFit="1"/>
      <protection locked="0"/>
    </xf>
    <xf numFmtId="176" fontId="12" fillId="0" borderId="9" xfId="2" applyNumberFormat="1" applyFont="1" applyBorder="1" applyAlignment="1">
      <alignment horizontal="right" vertical="center" shrinkToFit="1"/>
    </xf>
    <xf numFmtId="0" fontId="12" fillId="0" borderId="11" xfId="2" applyFont="1" applyBorder="1" applyAlignment="1" applyProtection="1">
      <alignment horizontal="right" vertical="center" shrinkToFit="1"/>
      <protection locked="0"/>
    </xf>
    <xf numFmtId="176" fontId="12" fillId="0" borderId="11" xfId="2" applyNumberFormat="1" applyFont="1" applyBorder="1" applyAlignment="1">
      <alignment horizontal="right" vertical="center" shrinkToFit="1"/>
    </xf>
    <xf numFmtId="0" fontId="12" fillId="0" borderId="18" xfId="2" applyFont="1" applyBorder="1" applyAlignment="1" applyProtection="1">
      <alignment horizontal="left" vertical="center" shrinkToFit="1"/>
      <protection locked="0"/>
    </xf>
    <xf numFmtId="176" fontId="12" fillId="0" borderId="20" xfId="2" applyNumberFormat="1" applyFont="1" applyBorder="1" applyAlignment="1" applyProtection="1">
      <alignment horizontal="right" vertical="center" shrinkToFit="1"/>
      <protection locked="0"/>
    </xf>
    <xf numFmtId="0" fontId="12" fillId="0" borderId="18" xfId="2" applyFont="1" applyBorder="1" applyAlignment="1" applyProtection="1">
      <alignment horizontal="right" vertical="center" shrinkToFit="1"/>
      <protection locked="0"/>
    </xf>
    <xf numFmtId="0" fontId="12" fillId="2" borderId="24" xfId="2" applyFont="1" applyFill="1" applyBorder="1" applyAlignment="1">
      <alignment vertical="center"/>
    </xf>
    <xf numFmtId="0" fontId="12" fillId="2" borderId="25" xfId="2" applyFont="1" applyFill="1" applyBorder="1" applyAlignment="1">
      <alignment vertical="center"/>
    </xf>
    <xf numFmtId="176" fontId="12" fillId="0" borderId="30" xfId="2" applyNumberFormat="1" applyFont="1" applyBorder="1" applyAlignment="1">
      <alignment horizontal="right" vertical="center"/>
    </xf>
    <xf numFmtId="0" fontId="12" fillId="0" borderId="4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0" borderId="22" xfId="2" applyFont="1" applyBorder="1" applyAlignment="1">
      <alignment horizontal="right" vertical="center"/>
    </xf>
    <xf numFmtId="176" fontId="12" fillId="0" borderId="13" xfId="2" applyNumberFormat="1" applyFont="1" applyBorder="1" applyAlignment="1">
      <alignment horizontal="right" vertical="center" shrinkToFit="1"/>
    </xf>
    <xf numFmtId="176" fontId="12" fillId="0" borderId="23" xfId="2" applyNumberFormat="1" applyFont="1" applyBorder="1" applyAlignment="1">
      <alignment horizontal="right" vertical="center" shrinkToFit="1"/>
    </xf>
    <xf numFmtId="176" fontId="12" fillId="0" borderId="9" xfId="2" applyNumberFormat="1" applyFont="1" applyBorder="1" applyAlignment="1">
      <alignment horizontal="right" vertical="center"/>
    </xf>
    <xf numFmtId="176" fontId="12" fillId="0" borderId="11" xfId="2" applyNumberFormat="1" applyFont="1" applyBorder="1" applyAlignment="1">
      <alignment horizontal="right" vertical="center"/>
    </xf>
    <xf numFmtId="0" fontId="12" fillId="2" borderId="47" xfId="2" applyFont="1" applyFill="1" applyBorder="1" applyAlignment="1" applyProtection="1">
      <alignment horizontal="center" vertical="center" wrapText="1"/>
      <protection locked="0"/>
    </xf>
    <xf numFmtId="0" fontId="12" fillId="2" borderId="48" xfId="2" applyFont="1" applyFill="1" applyBorder="1" applyAlignment="1" applyProtection="1">
      <alignment horizontal="center" vertical="center" wrapText="1"/>
      <protection locked="0"/>
    </xf>
    <xf numFmtId="0" fontId="12" fillId="2" borderId="49" xfId="2" applyFont="1" applyFill="1" applyBorder="1" applyAlignment="1" applyProtection="1">
      <alignment horizontal="center" vertical="center" wrapText="1"/>
      <protection locked="0"/>
    </xf>
    <xf numFmtId="176" fontId="12" fillId="2" borderId="45" xfId="2" applyNumberFormat="1" applyFont="1" applyFill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19" xfId="2" applyFont="1" applyBorder="1" applyAlignment="1">
      <alignment horizontal="right" vertical="center"/>
    </xf>
    <xf numFmtId="0" fontId="12" fillId="0" borderId="20" xfId="2" applyFont="1" applyBorder="1" applyAlignment="1">
      <alignment horizontal="right" vertical="center"/>
    </xf>
    <xf numFmtId="0" fontId="12" fillId="0" borderId="46" xfId="2" applyFont="1" applyBorder="1" applyAlignment="1">
      <alignment horizontal="right" vertical="center"/>
    </xf>
    <xf numFmtId="0" fontId="12" fillId="0" borderId="51" xfId="2" applyFont="1" applyBorder="1" applyAlignment="1">
      <alignment horizontal="center" vertical="center" textRotation="255"/>
    </xf>
    <xf numFmtId="0" fontId="12" fillId="0" borderId="52" xfId="2" applyFont="1" applyBorder="1" applyAlignment="1">
      <alignment horizontal="center" vertical="center" textRotation="255"/>
    </xf>
    <xf numFmtId="0" fontId="12" fillId="0" borderId="53" xfId="2" applyFont="1" applyBorder="1" applyAlignment="1">
      <alignment horizontal="center" vertical="center" textRotation="255"/>
    </xf>
    <xf numFmtId="0" fontId="6" fillId="0" borderId="0" xfId="2" applyFont="1" applyAlignment="1">
      <alignment horizontal="left" vertical="center" wrapText="1"/>
    </xf>
    <xf numFmtId="0" fontId="12" fillId="0" borderId="28" xfId="2" applyFont="1" applyBorder="1" applyAlignment="1">
      <alignment horizontal="right" vertical="center"/>
    </xf>
    <xf numFmtId="0" fontId="12" fillId="0" borderId="29" xfId="2" applyFont="1" applyBorder="1" applyAlignment="1">
      <alignment horizontal="right" vertical="center"/>
    </xf>
    <xf numFmtId="0" fontId="12" fillId="0" borderId="3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right" vertical="center" shrinkToFit="1"/>
    </xf>
    <xf numFmtId="176" fontId="8" fillId="0" borderId="38" xfId="2" applyNumberFormat="1" applyFont="1" applyBorder="1" applyAlignment="1">
      <alignment horizontal="right" vertical="center" shrinkToFit="1"/>
    </xf>
    <xf numFmtId="0" fontId="8" fillId="0" borderId="34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176" fontId="8" fillId="0" borderId="35" xfId="2" applyNumberFormat="1" applyFont="1" applyBorder="1" applyAlignment="1">
      <alignment horizontal="right" vertical="center"/>
    </xf>
    <xf numFmtId="176" fontId="8" fillId="0" borderId="40" xfId="2" applyNumberFormat="1" applyFont="1" applyBorder="1" applyAlignment="1">
      <alignment horizontal="right" vertical="center"/>
    </xf>
    <xf numFmtId="0" fontId="6" fillId="0" borderId="32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 textRotation="255"/>
    </xf>
    <xf numFmtId="0" fontId="12" fillId="0" borderId="11" xfId="2" applyFont="1" applyBorder="1" applyAlignment="1">
      <alignment horizontal="center" vertical="center" textRotation="255"/>
    </xf>
    <xf numFmtId="0" fontId="12" fillId="0" borderId="18" xfId="2" applyFont="1" applyBorder="1" applyAlignment="1">
      <alignment horizontal="center" vertical="center" textRotation="255"/>
    </xf>
    <xf numFmtId="0" fontId="8" fillId="0" borderId="24" xfId="2" applyFont="1" applyBorder="1" applyAlignment="1">
      <alignment horizontal="right" vertical="center" wrapText="1"/>
    </xf>
    <xf numFmtId="0" fontId="8" fillId="0" borderId="12" xfId="2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 wrapText="1"/>
    </xf>
    <xf numFmtId="0" fontId="8" fillId="0" borderId="46" xfId="2" applyFont="1" applyBorder="1" applyAlignment="1">
      <alignment horizontal="right" vertical="center" wrapText="1"/>
    </xf>
    <xf numFmtId="0" fontId="8" fillId="0" borderId="25" xfId="2" applyFont="1" applyBorder="1" applyAlignment="1">
      <alignment horizontal="right" vertical="center" wrapText="1"/>
    </xf>
    <xf numFmtId="0" fontId="8" fillId="0" borderId="21" xfId="2" applyFont="1" applyBorder="1" applyAlignment="1">
      <alignment horizontal="right" vertical="center" wrapText="1"/>
    </xf>
    <xf numFmtId="0" fontId="8" fillId="0" borderId="22" xfId="2" applyFont="1" applyBorder="1" applyAlignment="1">
      <alignment horizontal="right" vertical="center" wrapText="1"/>
    </xf>
    <xf numFmtId="176" fontId="12" fillId="0" borderId="6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textRotation="255"/>
    </xf>
    <xf numFmtId="0" fontId="12" fillId="0" borderId="17" xfId="2" applyFont="1" applyBorder="1" applyAlignment="1">
      <alignment horizontal="center" vertical="center" textRotation="255"/>
    </xf>
    <xf numFmtId="0" fontId="12" fillId="0" borderId="50" xfId="2" applyFont="1" applyBorder="1" applyAlignment="1">
      <alignment horizontal="center" vertical="center" textRotation="255"/>
    </xf>
  </cellXfs>
  <cellStyles count="3">
    <cellStyle name="標準" xfId="0" builtinId="0"/>
    <cellStyle name="標準 2" xfId="1" xr:uid="{41193986-BAD1-4ECD-B7F4-E6B084BD4605}"/>
    <cellStyle name="標準 3" xfId="2" xr:uid="{D1D0E44C-7027-445C-818B-71DCFCCAB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4E04-619E-479C-BCF1-DFCB87E7E9A4}">
  <sheetPr>
    <pageSetUpPr fitToPage="1"/>
  </sheetPr>
  <dimension ref="A2:M122"/>
  <sheetViews>
    <sheetView tabSelected="1" view="pageBreakPreview" zoomScale="98" zoomScaleSheetLayoutView="98" workbookViewId="0">
      <selection activeCell="M38" sqref="M38"/>
    </sheetView>
  </sheetViews>
  <sheetFormatPr defaultColWidth="8.796875" defaultRowHeight="18" x14ac:dyDescent="0.45"/>
  <cols>
    <col min="1" max="1" width="2.5" style="4" customWidth="1"/>
    <col min="2" max="2" width="10.69921875" style="4" customWidth="1"/>
    <col min="3" max="3" width="18.69921875" style="4" customWidth="1"/>
    <col min="4" max="4" width="10.796875" style="4" customWidth="1"/>
    <col min="5" max="5" width="4.296875" style="4" customWidth="1"/>
    <col min="6" max="6" width="10.796875" style="4" customWidth="1"/>
    <col min="7" max="7" width="2.5" style="4" customWidth="1"/>
    <col min="8" max="8" width="10.69921875" style="4" customWidth="1"/>
    <col min="9" max="9" width="18.69921875" style="4" customWidth="1"/>
    <col min="10" max="10" width="10.796875" style="4" customWidth="1"/>
    <col min="11" max="11" width="4.296875" style="4" customWidth="1"/>
    <col min="12" max="12" width="10.796875" style="4" customWidth="1"/>
    <col min="13" max="13" width="9.69921875" style="4" customWidth="1"/>
    <col min="14" max="16384" width="8.796875" style="4"/>
  </cols>
  <sheetData>
    <row r="2" spans="1:12" ht="21" customHeight="1" x14ac:dyDescent="0.45">
      <c r="A2" s="56" t="s">
        <v>32</v>
      </c>
      <c r="B2" s="56"/>
      <c r="C2" s="56"/>
      <c r="D2" s="2"/>
      <c r="E2" s="2"/>
      <c r="F2" s="3"/>
      <c r="G2" s="3"/>
      <c r="H2" s="3"/>
      <c r="I2" s="57"/>
      <c r="J2" s="57"/>
      <c r="K2" s="57"/>
      <c r="L2" s="57"/>
    </row>
    <row r="3" spans="1:12" ht="27" customHeight="1" x14ac:dyDescent="0.4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8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1" t="s">
        <v>12</v>
      </c>
    </row>
    <row r="5" spans="1:12" ht="19.8" x14ac:dyDescent="0.45">
      <c r="A5" s="53" t="s">
        <v>13</v>
      </c>
      <c r="B5" s="53"/>
      <c r="C5" s="53"/>
      <c r="D5" s="59"/>
      <c r="E5" s="59"/>
      <c r="F5" s="59"/>
      <c r="G5" s="52" t="s">
        <v>14</v>
      </c>
      <c r="H5" s="53"/>
      <c r="I5" s="53"/>
      <c r="J5" s="53"/>
      <c r="K5" s="53"/>
      <c r="L5" s="53"/>
    </row>
    <row r="6" spans="1:12" ht="19.8" x14ac:dyDescent="0.45">
      <c r="A6" s="51" t="s">
        <v>15</v>
      </c>
      <c r="B6" s="51"/>
      <c r="C6" s="38" t="s">
        <v>16</v>
      </c>
      <c r="D6" s="38" t="s">
        <v>17</v>
      </c>
      <c r="E6" s="39" t="s">
        <v>18</v>
      </c>
      <c r="F6" s="39" t="s">
        <v>19</v>
      </c>
      <c r="G6" s="52" t="s">
        <v>15</v>
      </c>
      <c r="H6" s="53"/>
      <c r="I6" s="38" t="s">
        <v>16</v>
      </c>
      <c r="J6" s="38" t="s">
        <v>17</v>
      </c>
      <c r="K6" s="38" t="s">
        <v>18</v>
      </c>
      <c r="L6" s="38" t="s">
        <v>19</v>
      </c>
    </row>
    <row r="7" spans="1:12" ht="14.25" customHeight="1" x14ac:dyDescent="0.45">
      <c r="A7" s="80" t="s">
        <v>20</v>
      </c>
      <c r="B7" s="22"/>
      <c r="C7" s="23"/>
      <c r="D7" s="24"/>
      <c r="E7" s="25"/>
      <c r="F7" s="26">
        <f>D7*E7</f>
        <v>0</v>
      </c>
      <c r="G7" s="114" t="s">
        <v>65</v>
      </c>
      <c r="H7" s="32"/>
      <c r="I7" s="32"/>
      <c r="J7" s="40"/>
      <c r="K7" s="41"/>
      <c r="L7" s="42">
        <f>J7*K7</f>
        <v>0</v>
      </c>
    </row>
    <row r="8" spans="1:12" ht="14.25" customHeight="1" x14ac:dyDescent="0.45">
      <c r="A8" s="81"/>
      <c r="B8" s="27"/>
      <c r="C8" s="28"/>
      <c r="D8" s="24"/>
      <c r="E8" s="29"/>
      <c r="F8" s="30">
        <f>D8*E8</f>
        <v>0</v>
      </c>
      <c r="G8" s="115"/>
      <c r="H8" s="35"/>
      <c r="I8" s="35"/>
      <c r="J8" s="40"/>
      <c r="K8" s="43"/>
      <c r="L8" s="44">
        <f>J8*K8</f>
        <v>0</v>
      </c>
    </row>
    <row r="9" spans="1:12" ht="14.25" customHeight="1" x14ac:dyDescent="0.45">
      <c r="A9" s="81"/>
      <c r="B9" s="27"/>
      <c r="C9" s="28"/>
      <c r="D9" s="24"/>
      <c r="E9" s="29"/>
      <c r="F9" s="30">
        <f t="shared" ref="F9:F37" si="0">D9*E9</f>
        <v>0</v>
      </c>
      <c r="G9" s="115"/>
      <c r="H9" s="35"/>
      <c r="I9" s="35"/>
      <c r="J9" s="40"/>
      <c r="K9" s="43"/>
      <c r="L9" s="44">
        <f t="shared" ref="L9:L43" si="1">J9*K9</f>
        <v>0</v>
      </c>
    </row>
    <row r="10" spans="1:12" ht="14.25" customHeight="1" x14ac:dyDescent="0.45">
      <c r="A10" s="81"/>
      <c r="B10" s="27"/>
      <c r="C10" s="28"/>
      <c r="D10" s="24"/>
      <c r="E10" s="29"/>
      <c r="F10" s="30">
        <f t="shared" si="0"/>
        <v>0</v>
      </c>
      <c r="G10" s="115"/>
      <c r="H10" s="35"/>
      <c r="I10" s="35"/>
      <c r="J10" s="40"/>
      <c r="K10" s="43"/>
      <c r="L10" s="44">
        <f t="shared" si="1"/>
        <v>0</v>
      </c>
    </row>
    <row r="11" spans="1:12" ht="14.25" customHeight="1" x14ac:dyDescent="0.45">
      <c r="A11" s="81"/>
      <c r="B11" s="27"/>
      <c r="C11" s="28"/>
      <c r="D11" s="24"/>
      <c r="E11" s="29"/>
      <c r="F11" s="30">
        <f t="shared" si="0"/>
        <v>0</v>
      </c>
      <c r="G11" s="115"/>
      <c r="H11" s="35"/>
      <c r="I11" s="35"/>
      <c r="J11" s="40"/>
      <c r="K11" s="43"/>
      <c r="L11" s="44">
        <f t="shared" si="1"/>
        <v>0</v>
      </c>
    </row>
    <row r="12" spans="1:12" ht="14.25" customHeight="1" x14ac:dyDescent="0.45">
      <c r="A12" s="81"/>
      <c r="B12" s="27"/>
      <c r="C12" s="28"/>
      <c r="D12" s="24"/>
      <c r="E12" s="29"/>
      <c r="F12" s="30">
        <f t="shared" si="0"/>
        <v>0</v>
      </c>
      <c r="G12" s="115"/>
      <c r="H12" s="35"/>
      <c r="I12" s="35"/>
      <c r="J12" s="40"/>
      <c r="K12" s="43"/>
      <c r="L12" s="44">
        <f t="shared" si="1"/>
        <v>0</v>
      </c>
    </row>
    <row r="13" spans="1:12" ht="19.8" x14ac:dyDescent="0.45">
      <c r="A13" s="81"/>
      <c r="B13" s="27"/>
      <c r="C13" s="28"/>
      <c r="D13" s="24"/>
      <c r="E13" s="29"/>
      <c r="F13" s="30">
        <f t="shared" si="0"/>
        <v>0</v>
      </c>
      <c r="G13" s="115"/>
      <c r="H13" s="35"/>
      <c r="I13" s="35"/>
      <c r="J13" s="40"/>
      <c r="K13" s="43"/>
      <c r="L13" s="44">
        <f t="shared" si="1"/>
        <v>0</v>
      </c>
    </row>
    <row r="14" spans="1:12" ht="19.8" x14ac:dyDescent="0.45">
      <c r="A14" s="81"/>
      <c r="B14" s="27"/>
      <c r="C14" s="28"/>
      <c r="D14" s="24"/>
      <c r="E14" s="29"/>
      <c r="F14" s="30">
        <f t="shared" si="0"/>
        <v>0</v>
      </c>
      <c r="G14" s="115"/>
      <c r="H14" s="35"/>
      <c r="I14" s="35"/>
      <c r="J14" s="40"/>
      <c r="K14" s="43"/>
      <c r="L14" s="44">
        <f t="shared" si="1"/>
        <v>0</v>
      </c>
    </row>
    <row r="15" spans="1:12" ht="19.8" x14ac:dyDescent="0.45">
      <c r="A15" s="81"/>
      <c r="B15" s="27"/>
      <c r="C15" s="28"/>
      <c r="D15" s="24"/>
      <c r="E15" s="29"/>
      <c r="F15" s="30">
        <f t="shared" si="0"/>
        <v>0</v>
      </c>
      <c r="G15" s="115"/>
      <c r="H15" s="35"/>
      <c r="I15" s="35"/>
      <c r="J15" s="40"/>
      <c r="K15" s="43"/>
      <c r="L15" s="44">
        <f t="shared" si="1"/>
        <v>0</v>
      </c>
    </row>
    <row r="16" spans="1:12" ht="19.8" x14ac:dyDescent="0.45">
      <c r="A16" s="81"/>
      <c r="B16" s="27"/>
      <c r="C16" s="28"/>
      <c r="D16" s="24"/>
      <c r="E16" s="29"/>
      <c r="F16" s="30">
        <f t="shared" si="0"/>
        <v>0</v>
      </c>
      <c r="G16" s="115"/>
      <c r="H16" s="35"/>
      <c r="I16" s="35"/>
      <c r="J16" s="40"/>
      <c r="K16" s="43"/>
      <c r="L16" s="44">
        <f t="shared" si="1"/>
        <v>0</v>
      </c>
    </row>
    <row r="17" spans="1:12" ht="19.8" x14ac:dyDescent="0.45">
      <c r="A17" s="81"/>
      <c r="B17" s="27"/>
      <c r="C17" s="28"/>
      <c r="D17" s="24"/>
      <c r="E17" s="29"/>
      <c r="F17" s="30">
        <f t="shared" si="0"/>
        <v>0</v>
      </c>
      <c r="G17" s="115"/>
      <c r="H17" s="35"/>
      <c r="I17" s="35"/>
      <c r="J17" s="40"/>
      <c r="K17" s="43"/>
      <c r="L17" s="44">
        <f t="shared" si="1"/>
        <v>0</v>
      </c>
    </row>
    <row r="18" spans="1:12" ht="19.8" x14ac:dyDescent="0.45">
      <c r="A18" s="81"/>
      <c r="B18" s="27"/>
      <c r="C18" s="28"/>
      <c r="D18" s="24"/>
      <c r="E18" s="29"/>
      <c r="F18" s="30">
        <f t="shared" si="0"/>
        <v>0</v>
      </c>
      <c r="G18" s="115"/>
      <c r="H18" s="35"/>
      <c r="I18" s="35"/>
      <c r="J18" s="40"/>
      <c r="K18" s="43"/>
      <c r="L18" s="44">
        <f t="shared" si="1"/>
        <v>0</v>
      </c>
    </row>
    <row r="19" spans="1:12" ht="19.8" x14ac:dyDescent="0.45">
      <c r="A19" s="81"/>
      <c r="B19" s="27"/>
      <c r="C19" s="28"/>
      <c r="D19" s="24"/>
      <c r="E19" s="29"/>
      <c r="F19" s="30">
        <f t="shared" si="0"/>
        <v>0</v>
      </c>
      <c r="G19" s="115"/>
      <c r="H19" s="35"/>
      <c r="I19" s="35"/>
      <c r="J19" s="40"/>
      <c r="K19" s="43"/>
      <c r="L19" s="44">
        <f t="shared" si="1"/>
        <v>0</v>
      </c>
    </row>
    <row r="20" spans="1:12" ht="19.8" x14ac:dyDescent="0.45">
      <c r="A20" s="81"/>
      <c r="B20" s="27"/>
      <c r="C20" s="28"/>
      <c r="D20" s="24"/>
      <c r="E20" s="29"/>
      <c r="F20" s="30">
        <f t="shared" si="0"/>
        <v>0</v>
      </c>
      <c r="G20" s="115"/>
      <c r="H20" s="35"/>
      <c r="I20" s="35"/>
      <c r="J20" s="40"/>
      <c r="K20" s="43"/>
      <c r="L20" s="44">
        <f t="shared" si="1"/>
        <v>0</v>
      </c>
    </row>
    <row r="21" spans="1:12" ht="19.8" x14ac:dyDescent="0.45">
      <c r="A21" s="81"/>
      <c r="B21" s="27"/>
      <c r="C21" s="28"/>
      <c r="D21" s="24"/>
      <c r="E21" s="29"/>
      <c r="F21" s="30">
        <f t="shared" si="0"/>
        <v>0</v>
      </c>
      <c r="G21" s="115"/>
      <c r="H21" s="35"/>
      <c r="I21" s="35"/>
      <c r="J21" s="40"/>
      <c r="K21" s="43"/>
      <c r="L21" s="44">
        <f t="shared" si="1"/>
        <v>0</v>
      </c>
    </row>
    <row r="22" spans="1:12" ht="19.8" x14ac:dyDescent="0.45">
      <c r="A22" s="81"/>
      <c r="B22" s="27"/>
      <c r="C22" s="28"/>
      <c r="D22" s="24"/>
      <c r="E22" s="29"/>
      <c r="F22" s="30">
        <f t="shared" si="0"/>
        <v>0</v>
      </c>
      <c r="G22" s="115"/>
      <c r="H22" s="35"/>
      <c r="I22" s="35"/>
      <c r="J22" s="40"/>
      <c r="K22" s="43"/>
      <c r="L22" s="44">
        <f t="shared" si="1"/>
        <v>0</v>
      </c>
    </row>
    <row r="23" spans="1:12" ht="19.8" x14ac:dyDescent="0.45">
      <c r="A23" s="81"/>
      <c r="B23" s="27"/>
      <c r="C23" s="28"/>
      <c r="D23" s="24"/>
      <c r="E23" s="29"/>
      <c r="F23" s="30">
        <f t="shared" si="0"/>
        <v>0</v>
      </c>
      <c r="G23" s="115"/>
      <c r="H23" s="35"/>
      <c r="I23" s="35"/>
      <c r="J23" s="40"/>
      <c r="K23" s="43"/>
      <c r="L23" s="44">
        <f t="shared" si="1"/>
        <v>0</v>
      </c>
    </row>
    <row r="24" spans="1:12" ht="19.8" x14ac:dyDescent="0.45">
      <c r="A24" s="81"/>
      <c r="B24" s="27"/>
      <c r="C24" s="28"/>
      <c r="D24" s="24"/>
      <c r="E24" s="29"/>
      <c r="F24" s="30">
        <f t="shared" si="0"/>
        <v>0</v>
      </c>
      <c r="G24" s="115"/>
      <c r="H24" s="35"/>
      <c r="I24" s="35"/>
      <c r="J24" s="40"/>
      <c r="K24" s="43"/>
      <c r="L24" s="44">
        <f t="shared" si="1"/>
        <v>0</v>
      </c>
    </row>
    <row r="25" spans="1:12" ht="19.8" x14ac:dyDescent="0.45">
      <c r="A25" s="81"/>
      <c r="B25" s="27"/>
      <c r="C25" s="28"/>
      <c r="D25" s="24"/>
      <c r="E25" s="29"/>
      <c r="F25" s="30">
        <f t="shared" si="0"/>
        <v>0</v>
      </c>
      <c r="G25" s="115"/>
      <c r="H25" s="35"/>
      <c r="I25" s="35"/>
      <c r="J25" s="40"/>
      <c r="K25" s="43"/>
      <c r="L25" s="44">
        <f t="shared" si="1"/>
        <v>0</v>
      </c>
    </row>
    <row r="26" spans="1:12" ht="19.8" x14ac:dyDescent="0.45">
      <c r="A26" s="81"/>
      <c r="B26" s="27"/>
      <c r="C26" s="28"/>
      <c r="D26" s="24"/>
      <c r="E26" s="29"/>
      <c r="F26" s="30">
        <f t="shared" si="0"/>
        <v>0</v>
      </c>
      <c r="G26" s="115"/>
      <c r="H26" s="35"/>
      <c r="I26" s="35"/>
      <c r="J26" s="40"/>
      <c r="K26" s="43"/>
      <c r="L26" s="44">
        <f t="shared" si="1"/>
        <v>0</v>
      </c>
    </row>
    <row r="27" spans="1:12" ht="19.8" x14ac:dyDescent="0.45">
      <c r="A27" s="81"/>
      <c r="B27" s="27"/>
      <c r="C27" s="28"/>
      <c r="D27" s="24"/>
      <c r="E27" s="29"/>
      <c r="F27" s="30">
        <f t="shared" si="0"/>
        <v>0</v>
      </c>
      <c r="G27" s="115"/>
      <c r="H27" s="35"/>
      <c r="I27" s="35"/>
      <c r="J27" s="40"/>
      <c r="K27" s="43"/>
      <c r="L27" s="44">
        <f t="shared" si="1"/>
        <v>0</v>
      </c>
    </row>
    <row r="28" spans="1:12" ht="19.8" x14ac:dyDescent="0.45">
      <c r="A28" s="81"/>
      <c r="B28" s="27"/>
      <c r="C28" s="28"/>
      <c r="D28" s="24"/>
      <c r="E28" s="29"/>
      <c r="F28" s="30">
        <f t="shared" si="0"/>
        <v>0</v>
      </c>
      <c r="G28" s="115"/>
      <c r="H28" s="35"/>
      <c r="I28" s="35"/>
      <c r="J28" s="40"/>
      <c r="K28" s="43"/>
      <c r="L28" s="44">
        <f t="shared" si="1"/>
        <v>0</v>
      </c>
    </row>
    <row r="29" spans="1:12" ht="19.8" x14ac:dyDescent="0.45">
      <c r="A29" s="81"/>
      <c r="B29" s="27"/>
      <c r="C29" s="28"/>
      <c r="D29" s="24"/>
      <c r="E29" s="29"/>
      <c r="F29" s="30">
        <f t="shared" si="0"/>
        <v>0</v>
      </c>
      <c r="G29" s="115"/>
      <c r="H29" s="35"/>
      <c r="I29" s="35"/>
      <c r="J29" s="40"/>
      <c r="K29" s="43"/>
      <c r="L29" s="44">
        <f t="shared" si="1"/>
        <v>0</v>
      </c>
    </row>
    <row r="30" spans="1:12" ht="19.8" x14ac:dyDescent="0.45">
      <c r="A30" s="81"/>
      <c r="B30" s="27"/>
      <c r="C30" s="28"/>
      <c r="D30" s="24"/>
      <c r="E30" s="29"/>
      <c r="F30" s="30">
        <f t="shared" si="0"/>
        <v>0</v>
      </c>
      <c r="G30" s="115"/>
      <c r="H30" s="35"/>
      <c r="I30" s="35"/>
      <c r="J30" s="40"/>
      <c r="K30" s="43"/>
      <c r="L30" s="44">
        <f t="shared" si="1"/>
        <v>0</v>
      </c>
    </row>
    <row r="31" spans="1:12" ht="19.8" x14ac:dyDescent="0.45">
      <c r="A31" s="81"/>
      <c r="B31" s="27"/>
      <c r="C31" s="28"/>
      <c r="D31" s="24"/>
      <c r="E31" s="29"/>
      <c r="F31" s="30">
        <f t="shared" si="0"/>
        <v>0</v>
      </c>
      <c r="G31" s="115"/>
      <c r="H31" s="35"/>
      <c r="I31" s="35"/>
      <c r="J31" s="40"/>
      <c r="K31" s="43"/>
      <c r="L31" s="44">
        <f t="shared" si="1"/>
        <v>0</v>
      </c>
    </row>
    <row r="32" spans="1:12" ht="19.8" x14ac:dyDescent="0.45">
      <c r="A32" s="81"/>
      <c r="B32" s="27"/>
      <c r="C32" s="28"/>
      <c r="D32" s="24"/>
      <c r="E32" s="29"/>
      <c r="F32" s="30">
        <f t="shared" si="0"/>
        <v>0</v>
      </c>
      <c r="G32" s="115"/>
      <c r="H32" s="35"/>
      <c r="I32" s="35"/>
      <c r="J32" s="40"/>
      <c r="K32" s="43"/>
      <c r="L32" s="44">
        <f t="shared" si="1"/>
        <v>0</v>
      </c>
    </row>
    <row r="33" spans="1:12" ht="19.8" x14ac:dyDescent="0.45">
      <c r="A33" s="81"/>
      <c r="B33" s="27"/>
      <c r="C33" s="28"/>
      <c r="D33" s="24"/>
      <c r="E33" s="29"/>
      <c r="F33" s="30">
        <f t="shared" si="0"/>
        <v>0</v>
      </c>
      <c r="G33" s="115"/>
      <c r="H33" s="35"/>
      <c r="I33" s="35"/>
      <c r="J33" s="40"/>
      <c r="K33" s="43"/>
      <c r="L33" s="44">
        <f t="shared" si="1"/>
        <v>0</v>
      </c>
    </row>
    <row r="34" spans="1:12" ht="19.8" x14ac:dyDescent="0.45">
      <c r="A34" s="81"/>
      <c r="B34" s="27"/>
      <c r="C34" s="28"/>
      <c r="D34" s="24"/>
      <c r="E34" s="29"/>
      <c r="F34" s="30">
        <f t="shared" si="0"/>
        <v>0</v>
      </c>
      <c r="G34" s="115"/>
      <c r="H34" s="35"/>
      <c r="I34" s="35"/>
      <c r="J34" s="40"/>
      <c r="K34" s="43"/>
      <c r="L34" s="44">
        <f t="shared" si="1"/>
        <v>0</v>
      </c>
    </row>
    <row r="35" spans="1:12" ht="19.8" x14ac:dyDescent="0.45">
      <c r="A35" s="81"/>
      <c r="B35" s="27"/>
      <c r="C35" s="28"/>
      <c r="D35" s="24"/>
      <c r="E35" s="29"/>
      <c r="F35" s="30">
        <f t="shared" si="0"/>
        <v>0</v>
      </c>
      <c r="G35" s="115"/>
      <c r="H35" s="35"/>
      <c r="I35" s="35"/>
      <c r="J35" s="40"/>
      <c r="K35" s="43"/>
      <c r="L35" s="44">
        <f t="shared" si="1"/>
        <v>0</v>
      </c>
    </row>
    <row r="36" spans="1:12" ht="19.8" x14ac:dyDescent="0.45">
      <c r="A36" s="81"/>
      <c r="B36" s="27"/>
      <c r="C36" s="28"/>
      <c r="D36" s="24"/>
      <c r="E36" s="29"/>
      <c r="F36" s="30">
        <f t="shared" si="0"/>
        <v>0</v>
      </c>
      <c r="G36" s="115"/>
      <c r="H36" s="35"/>
      <c r="I36" s="35"/>
      <c r="J36" s="40"/>
      <c r="K36" s="43"/>
      <c r="L36" s="44">
        <f t="shared" si="1"/>
        <v>0</v>
      </c>
    </row>
    <row r="37" spans="1:12" ht="19.8" x14ac:dyDescent="0.45">
      <c r="A37" s="81"/>
      <c r="B37" s="31"/>
      <c r="C37" s="28"/>
      <c r="D37" s="24"/>
      <c r="E37" s="29"/>
      <c r="F37" s="30">
        <f t="shared" si="0"/>
        <v>0</v>
      </c>
      <c r="G37" s="115"/>
      <c r="H37" s="35"/>
      <c r="I37" s="35"/>
      <c r="J37" s="40"/>
      <c r="K37" s="43"/>
      <c r="L37" s="44">
        <f t="shared" si="1"/>
        <v>0</v>
      </c>
    </row>
    <row r="38" spans="1:12" ht="19.8" x14ac:dyDescent="0.45">
      <c r="A38" s="81"/>
      <c r="B38" s="60" t="s">
        <v>21</v>
      </c>
      <c r="C38" s="61"/>
      <c r="D38" s="61"/>
      <c r="E38" s="62"/>
      <c r="F38" s="66">
        <f>SUM(F7:F37)</f>
        <v>0</v>
      </c>
      <c r="G38" s="115"/>
      <c r="H38" s="35"/>
      <c r="I38" s="35"/>
      <c r="J38" s="40"/>
      <c r="K38" s="43"/>
      <c r="L38" s="44">
        <f t="shared" si="1"/>
        <v>0</v>
      </c>
    </row>
    <row r="39" spans="1:12" ht="19.8" x14ac:dyDescent="0.45">
      <c r="A39" s="82"/>
      <c r="B39" s="63"/>
      <c r="C39" s="64"/>
      <c r="D39" s="64"/>
      <c r="E39" s="65"/>
      <c r="F39" s="67"/>
      <c r="G39" s="115"/>
      <c r="H39" s="35"/>
      <c r="I39" s="35"/>
      <c r="J39" s="40"/>
      <c r="K39" s="43"/>
      <c r="L39" s="44">
        <f t="shared" si="1"/>
        <v>0</v>
      </c>
    </row>
    <row r="40" spans="1:12" ht="19.8" customHeight="1" x14ac:dyDescent="0.45">
      <c r="A40" s="103" t="s">
        <v>22</v>
      </c>
      <c r="B40" s="32"/>
      <c r="C40" s="33"/>
      <c r="D40" s="34"/>
      <c r="E40" s="25"/>
      <c r="F40" s="26">
        <f>D40*E40</f>
        <v>0</v>
      </c>
      <c r="G40" s="115"/>
      <c r="H40" s="35"/>
      <c r="I40" s="35"/>
      <c r="J40" s="40"/>
      <c r="K40" s="43"/>
      <c r="L40" s="44">
        <f t="shared" si="1"/>
        <v>0</v>
      </c>
    </row>
    <row r="41" spans="1:12" ht="19.8" x14ac:dyDescent="0.45">
      <c r="A41" s="104"/>
      <c r="B41" s="35"/>
      <c r="C41" s="36"/>
      <c r="D41" s="24"/>
      <c r="E41" s="29"/>
      <c r="F41" s="30">
        <f>D41*E41</f>
        <v>0</v>
      </c>
      <c r="G41" s="115"/>
      <c r="H41" s="35"/>
      <c r="I41" s="35"/>
      <c r="J41" s="40"/>
      <c r="K41" s="43"/>
      <c r="L41" s="44">
        <f t="shared" si="1"/>
        <v>0</v>
      </c>
    </row>
    <row r="42" spans="1:12" ht="19.8" x14ac:dyDescent="0.45">
      <c r="A42" s="104"/>
      <c r="B42" s="35"/>
      <c r="C42" s="36"/>
      <c r="D42" s="24"/>
      <c r="E42" s="29"/>
      <c r="F42" s="30">
        <f t="shared" ref="F42:F47" si="2">D42*E42</f>
        <v>0</v>
      </c>
      <c r="G42" s="115"/>
      <c r="H42" s="35"/>
      <c r="I42" s="35"/>
      <c r="J42" s="40"/>
      <c r="K42" s="43"/>
      <c r="L42" s="44">
        <f t="shared" si="1"/>
        <v>0</v>
      </c>
    </row>
    <row r="43" spans="1:12" ht="19.8" x14ac:dyDescent="0.45">
      <c r="A43" s="104"/>
      <c r="B43" s="35"/>
      <c r="C43" s="36"/>
      <c r="D43" s="24"/>
      <c r="E43" s="29"/>
      <c r="F43" s="30">
        <f t="shared" si="2"/>
        <v>0</v>
      </c>
      <c r="G43" s="115"/>
      <c r="H43" s="35"/>
      <c r="I43" s="45"/>
      <c r="J43" s="46"/>
      <c r="K43" s="47"/>
      <c r="L43" s="44">
        <f t="shared" si="1"/>
        <v>0</v>
      </c>
    </row>
    <row r="44" spans="1:12" ht="19.8" x14ac:dyDescent="0.45">
      <c r="A44" s="104"/>
      <c r="B44" s="35"/>
      <c r="C44" s="36"/>
      <c r="D44" s="24"/>
      <c r="E44" s="29"/>
      <c r="F44" s="30">
        <f t="shared" si="2"/>
        <v>0</v>
      </c>
      <c r="G44" s="115"/>
      <c r="H44" s="74" t="s">
        <v>24</v>
      </c>
      <c r="I44" s="75"/>
      <c r="J44" s="76"/>
      <c r="K44" s="77"/>
      <c r="L44" s="68">
        <f>SUM(L7:L43)</f>
        <v>0</v>
      </c>
    </row>
    <row r="45" spans="1:12" ht="19.8" x14ac:dyDescent="0.45">
      <c r="A45" s="104"/>
      <c r="B45" s="35"/>
      <c r="C45" s="36"/>
      <c r="D45" s="24"/>
      <c r="E45" s="29"/>
      <c r="F45" s="30">
        <f t="shared" si="2"/>
        <v>0</v>
      </c>
      <c r="G45" s="116"/>
      <c r="H45" s="78"/>
      <c r="I45" s="76"/>
      <c r="J45" s="76"/>
      <c r="K45" s="79"/>
      <c r="L45" s="69"/>
    </row>
    <row r="46" spans="1:12" ht="18" customHeight="1" x14ac:dyDescent="0.45">
      <c r="A46" s="104"/>
      <c r="B46" s="35"/>
      <c r="C46" s="36"/>
      <c r="D46" s="24"/>
      <c r="E46" s="29"/>
      <c r="F46" s="30">
        <f t="shared" si="2"/>
        <v>0</v>
      </c>
      <c r="G46" s="48"/>
      <c r="H46" s="54" t="s">
        <v>58</v>
      </c>
      <c r="I46" s="70" t="s">
        <v>29</v>
      </c>
      <c r="J46" s="71"/>
      <c r="K46" s="72"/>
      <c r="L46" s="73">
        <f>VLOOKUP(I47,Sheet2!$B$3:$C$14,2,FALSE)</f>
        <v>400000</v>
      </c>
    </row>
    <row r="47" spans="1:12" ht="19.8" x14ac:dyDescent="0.45">
      <c r="A47" s="104"/>
      <c r="B47" s="35"/>
      <c r="C47" s="36"/>
      <c r="D47" s="37"/>
      <c r="E47" s="29"/>
      <c r="F47" s="30">
        <f t="shared" si="2"/>
        <v>0</v>
      </c>
      <c r="G47" s="49"/>
      <c r="H47" s="55"/>
      <c r="I47" s="70" t="s">
        <v>47</v>
      </c>
      <c r="J47" s="71"/>
      <c r="K47" s="72"/>
      <c r="L47" s="73"/>
    </row>
    <row r="48" spans="1:12" ht="18.75" customHeight="1" x14ac:dyDescent="0.45">
      <c r="A48" s="104"/>
      <c r="B48" s="74" t="s">
        <v>25</v>
      </c>
      <c r="C48" s="75"/>
      <c r="D48" s="76"/>
      <c r="E48" s="77"/>
      <c r="F48" s="66">
        <f>SUM(F40:F47)</f>
        <v>0</v>
      </c>
      <c r="G48" s="106" t="s">
        <v>64</v>
      </c>
      <c r="H48" s="107"/>
      <c r="I48" s="108"/>
      <c r="J48" s="108"/>
      <c r="K48" s="109"/>
      <c r="L48" s="113">
        <f>ROUNDDOWN(F38-L44,-3)</f>
        <v>0</v>
      </c>
    </row>
    <row r="49" spans="1:13" ht="47.25" customHeight="1" x14ac:dyDescent="0.45">
      <c r="A49" s="105"/>
      <c r="B49" s="78"/>
      <c r="C49" s="64"/>
      <c r="D49" s="64"/>
      <c r="E49" s="65"/>
      <c r="F49" s="67"/>
      <c r="G49" s="110"/>
      <c r="H49" s="111"/>
      <c r="I49" s="111"/>
      <c r="J49" s="111"/>
      <c r="K49" s="112"/>
      <c r="L49" s="113"/>
      <c r="M49" s="5"/>
    </row>
    <row r="50" spans="1:13" ht="19.05" customHeight="1" thickBot="1" x14ac:dyDescent="0.5">
      <c r="A50" s="6"/>
      <c r="B50" s="7"/>
      <c r="C50" s="7"/>
      <c r="D50" s="7"/>
      <c r="E50" s="7"/>
      <c r="F50" s="8"/>
      <c r="G50" s="84" t="s">
        <v>26</v>
      </c>
      <c r="H50" s="84"/>
      <c r="I50" s="84"/>
      <c r="J50" s="84"/>
      <c r="K50" s="85"/>
      <c r="L50" s="50">
        <f>IF(F38-L44&gt;L46,F38-L44-L46+F48,F38-L44-L48+F48)</f>
        <v>0</v>
      </c>
      <c r="M50" s="5"/>
    </row>
    <row r="51" spans="1:13" x14ac:dyDescent="0.45">
      <c r="A51" s="86" t="s">
        <v>27</v>
      </c>
      <c r="B51" s="87"/>
      <c r="C51" s="87"/>
      <c r="D51" s="87"/>
      <c r="E51" s="88"/>
      <c r="F51" s="92">
        <f>F38+F48</f>
        <v>0</v>
      </c>
      <c r="G51" s="94" t="s">
        <v>28</v>
      </c>
      <c r="H51" s="95"/>
      <c r="I51" s="95"/>
      <c r="J51" s="95"/>
      <c r="K51" s="96"/>
      <c r="L51" s="100">
        <f>IF(F38-L44&gt;L46,L44+L46+L50,L44+L48+L50)</f>
        <v>0</v>
      </c>
    </row>
    <row r="52" spans="1:13" ht="19.05" customHeight="1" thickBot="1" x14ac:dyDescent="0.5">
      <c r="A52" s="89"/>
      <c r="B52" s="90"/>
      <c r="C52" s="90"/>
      <c r="D52" s="90"/>
      <c r="E52" s="91"/>
      <c r="F52" s="93"/>
      <c r="G52" s="97"/>
      <c r="H52" s="98"/>
      <c r="I52" s="98"/>
      <c r="J52" s="98"/>
      <c r="K52" s="99"/>
      <c r="L52" s="101"/>
    </row>
    <row r="53" spans="1:13" ht="18.75" customHeight="1" x14ac:dyDescent="0.4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3" ht="32.25" customHeight="1" x14ac:dyDescent="0.4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8" spans="1:13" x14ac:dyDescent="0.45">
      <c r="A58" s="1" t="s">
        <v>0</v>
      </c>
      <c r="C58" s="5"/>
      <c r="D58" s="5"/>
    </row>
    <row r="59" spans="1:13" x14ac:dyDescent="0.45">
      <c r="A59" s="1" t="s">
        <v>1</v>
      </c>
      <c r="C59" s="5"/>
      <c r="D59" s="5"/>
    </row>
    <row r="60" spans="1:13" x14ac:dyDescent="0.45">
      <c r="A60" s="1" t="s">
        <v>2</v>
      </c>
      <c r="C60" s="5"/>
      <c r="D60" s="5"/>
    </row>
    <row r="61" spans="1:13" x14ac:dyDescent="0.45">
      <c r="A61" s="1" t="s">
        <v>3</v>
      </c>
      <c r="C61" s="5"/>
      <c r="D61" s="5"/>
    </row>
    <row r="62" spans="1:13" x14ac:dyDescent="0.45">
      <c r="A62" s="1" t="s">
        <v>4</v>
      </c>
      <c r="C62" s="5"/>
      <c r="D62" s="5"/>
    </row>
    <row r="63" spans="1:13" x14ac:dyDescent="0.45">
      <c r="A63" s="1" t="s">
        <v>5</v>
      </c>
      <c r="C63" s="5"/>
      <c r="D63" s="5"/>
    </row>
    <row r="64" spans="1:13" x14ac:dyDescent="0.45">
      <c r="A64" s="1" t="s">
        <v>6</v>
      </c>
    </row>
    <row r="65" spans="1:6" x14ac:dyDescent="0.45">
      <c r="A65" s="1" t="s">
        <v>7</v>
      </c>
    </row>
    <row r="66" spans="1:6" x14ac:dyDescent="0.45">
      <c r="A66" s="1" t="s">
        <v>8</v>
      </c>
    </row>
    <row r="67" spans="1:6" x14ac:dyDescent="0.45">
      <c r="A67" s="1" t="s">
        <v>9</v>
      </c>
    </row>
    <row r="68" spans="1:6" x14ac:dyDescent="0.45">
      <c r="A68" s="1" t="s">
        <v>66</v>
      </c>
    </row>
    <row r="69" spans="1:6" x14ac:dyDescent="0.45">
      <c r="A69" s="1" t="s">
        <v>10</v>
      </c>
    </row>
    <row r="70" spans="1:6" x14ac:dyDescent="0.45">
      <c r="A70" s="1" t="s">
        <v>11</v>
      </c>
    </row>
    <row r="71" spans="1:6" x14ac:dyDescent="0.45">
      <c r="A71" s="17"/>
    </row>
    <row r="72" spans="1:6" x14ac:dyDescent="0.45">
      <c r="A72" s="15" t="s">
        <v>59</v>
      </c>
      <c r="B72" s="18"/>
      <c r="C72" s="18"/>
      <c r="D72" s="19"/>
      <c r="E72" s="19"/>
      <c r="F72" s="19"/>
    </row>
    <row r="73" spans="1:6" x14ac:dyDescent="0.45">
      <c r="A73" s="16" t="s">
        <v>23</v>
      </c>
      <c r="B73" s="18"/>
      <c r="C73" s="18"/>
      <c r="D73" s="19"/>
      <c r="E73" s="19"/>
      <c r="F73" s="19"/>
    </row>
    <row r="74" spans="1:6" x14ac:dyDescent="0.45">
      <c r="A74" s="16" t="s">
        <v>60</v>
      </c>
      <c r="B74" s="18"/>
      <c r="C74" s="18"/>
      <c r="D74" s="19"/>
      <c r="E74" s="19"/>
      <c r="F74" s="19"/>
    </row>
    <row r="75" spans="1:6" x14ac:dyDescent="0.45">
      <c r="A75" s="16" t="s">
        <v>61</v>
      </c>
      <c r="B75" s="18"/>
      <c r="C75" s="18"/>
      <c r="D75" s="19"/>
      <c r="E75" s="19"/>
      <c r="F75" s="19"/>
    </row>
    <row r="76" spans="1:6" x14ac:dyDescent="0.45">
      <c r="A76" s="16"/>
      <c r="B76" s="18"/>
      <c r="C76" s="18"/>
      <c r="D76" s="19"/>
      <c r="E76" s="19"/>
      <c r="F76" s="19"/>
    </row>
    <row r="77" spans="1:6" x14ac:dyDescent="0.45">
      <c r="A77" s="16" t="s">
        <v>62</v>
      </c>
      <c r="B77" s="18"/>
      <c r="C77" s="18"/>
      <c r="D77" s="19"/>
      <c r="E77" s="19"/>
      <c r="F77" s="19"/>
    </row>
    <row r="78" spans="1:6" x14ac:dyDescent="0.45">
      <c r="A78" s="16" t="s">
        <v>63</v>
      </c>
      <c r="B78" s="18"/>
      <c r="C78" s="18"/>
      <c r="D78" s="19"/>
      <c r="E78" s="19"/>
      <c r="F78" s="19"/>
    </row>
    <row r="79" spans="1:6" x14ac:dyDescent="0.45">
      <c r="A79" s="17" t="s">
        <v>61</v>
      </c>
      <c r="B79" s="19"/>
      <c r="C79" s="19"/>
      <c r="D79" s="19"/>
      <c r="E79" s="19"/>
      <c r="F79" s="19"/>
    </row>
    <row r="80" spans="1:6" x14ac:dyDescent="0.45">
      <c r="A80" s="18"/>
      <c r="B80" s="20"/>
      <c r="C80" s="19"/>
      <c r="D80" s="19"/>
      <c r="E80" s="19"/>
      <c r="F80" s="19"/>
    </row>
    <row r="81" spans="1:6" x14ac:dyDescent="0.45">
      <c r="A81" s="18"/>
      <c r="B81" s="20"/>
      <c r="C81" s="19"/>
      <c r="D81" s="19"/>
      <c r="E81" s="19"/>
      <c r="F81" s="19"/>
    </row>
    <row r="82" spans="1:6" x14ac:dyDescent="0.45">
      <c r="A82" s="18"/>
      <c r="B82" s="20"/>
      <c r="C82" s="19"/>
      <c r="D82" s="19"/>
      <c r="E82" s="19"/>
      <c r="F82" s="19"/>
    </row>
    <row r="83" spans="1:6" x14ac:dyDescent="0.45">
      <c r="A83" s="18"/>
      <c r="B83" s="20"/>
      <c r="C83" s="19"/>
      <c r="D83" s="19"/>
      <c r="E83" s="19"/>
      <c r="F83" s="19"/>
    </row>
    <row r="84" spans="1:6" x14ac:dyDescent="0.45">
      <c r="A84" s="18"/>
      <c r="B84" s="20"/>
      <c r="C84" s="19"/>
      <c r="D84" s="19"/>
      <c r="E84" s="19"/>
      <c r="F84" s="19"/>
    </row>
    <row r="85" spans="1:6" x14ac:dyDescent="0.45">
      <c r="A85" s="18"/>
      <c r="B85" s="20"/>
      <c r="C85" s="19"/>
      <c r="D85" s="19"/>
      <c r="E85" s="19"/>
      <c r="F85" s="19"/>
    </row>
    <row r="86" spans="1:6" x14ac:dyDescent="0.45">
      <c r="A86" s="18"/>
      <c r="B86" s="20"/>
      <c r="C86" s="19"/>
      <c r="D86" s="19"/>
      <c r="E86" s="19"/>
      <c r="F86" s="19"/>
    </row>
    <row r="87" spans="1:6" x14ac:dyDescent="0.45">
      <c r="A87" s="18"/>
      <c r="B87" s="20"/>
      <c r="C87" s="19"/>
      <c r="D87" s="19"/>
      <c r="E87" s="19"/>
      <c r="F87" s="19"/>
    </row>
    <row r="88" spans="1:6" x14ac:dyDescent="0.45">
      <c r="A88" s="18"/>
      <c r="B88" s="20"/>
      <c r="C88" s="19"/>
      <c r="D88" s="19"/>
      <c r="E88" s="19"/>
      <c r="F88" s="19"/>
    </row>
    <row r="89" spans="1:6" x14ac:dyDescent="0.45">
      <c r="A89" s="18"/>
      <c r="B89" s="20"/>
      <c r="C89" s="19"/>
      <c r="D89" s="19"/>
      <c r="E89" s="19"/>
      <c r="F89" s="19"/>
    </row>
    <row r="90" spans="1:6" x14ac:dyDescent="0.45">
      <c r="A90" s="18"/>
      <c r="B90" s="20"/>
      <c r="C90" s="19"/>
      <c r="D90" s="19"/>
      <c r="E90" s="19"/>
      <c r="F90" s="19"/>
    </row>
    <row r="91" spans="1:6" x14ac:dyDescent="0.45">
      <c r="A91" s="18"/>
      <c r="B91" s="20"/>
      <c r="C91" s="19"/>
      <c r="D91" s="19"/>
      <c r="E91" s="19"/>
      <c r="F91" s="19"/>
    </row>
    <row r="92" spans="1:6" x14ac:dyDescent="0.45">
      <c r="A92" s="19"/>
      <c r="B92" s="19"/>
      <c r="C92" s="19"/>
      <c r="D92" s="19"/>
      <c r="E92" s="19"/>
      <c r="F92" s="19"/>
    </row>
    <row r="93" spans="1:6" x14ac:dyDescent="0.45">
      <c r="A93" s="19"/>
      <c r="B93" s="19"/>
      <c r="C93" s="19"/>
      <c r="D93" s="19"/>
      <c r="E93" s="19"/>
      <c r="F93" s="19"/>
    </row>
    <row r="94" spans="1:6" x14ac:dyDescent="0.45">
      <c r="A94" s="19"/>
      <c r="B94" s="19"/>
      <c r="C94" s="19"/>
      <c r="D94" s="19"/>
      <c r="E94" s="19"/>
      <c r="F94" s="19"/>
    </row>
    <row r="95" spans="1:6" x14ac:dyDescent="0.45">
      <c r="A95" s="19"/>
      <c r="B95" s="19"/>
      <c r="C95" s="19"/>
      <c r="D95" s="19"/>
      <c r="E95" s="19"/>
      <c r="F95" s="19"/>
    </row>
    <row r="96" spans="1:6" x14ac:dyDescent="0.45">
      <c r="A96" s="19"/>
      <c r="B96" s="19"/>
      <c r="C96" s="19"/>
      <c r="D96" s="19"/>
      <c r="E96" s="19"/>
      <c r="F96" s="19"/>
    </row>
    <row r="97" spans="1:6" x14ac:dyDescent="0.45">
      <c r="A97" s="19"/>
      <c r="B97" s="19"/>
      <c r="C97" s="19"/>
      <c r="D97" s="19"/>
      <c r="E97" s="19"/>
      <c r="F97" s="19"/>
    </row>
    <row r="98" spans="1:6" x14ac:dyDescent="0.45">
      <c r="A98" s="19"/>
      <c r="B98" s="19"/>
      <c r="C98" s="19"/>
      <c r="D98" s="19"/>
      <c r="E98" s="19"/>
      <c r="F98" s="19"/>
    </row>
    <row r="99" spans="1:6" x14ac:dyDescent="0.45">
      <c r="A99" s="19"/>
      <c r="B99" s="19"/>
      <c r="C99" s="19"/>
      <c r="D99" s="19"/>
      <c r="E99" s="19"/>
      <c r="F99" s="19"/>
    </row>
    <row r="100" spans="1:6" x14ac:dyDescent="0.45">
      <c r="A100" s="19"/>
      <c r="B100" s="19"/>
      <c r="C100" s="19"/>
      <c r="D100" s="19"/>
      <c r="E100" s="19"/>
      <c r="F100" s="19"/>
    </row>
    <row r="101" spans="1:6" x14ac:dyDescent="0.45">
      <c r="A101" s="19"/>
      <c r="B101" s="19"/>
      <c r="C101" s="19"/>
      <c r="D101" s="19"/>
      <c r="E101" s="19"/>
      <c r="F101" s="19"/>
    </row>
    <row r="102" spans="1:6" x14ac:dyDescent="0.45">
      <c r="A102" s="19"/>
      <c r="B102" s="19"/>
      <c r="C102" s="19"/>
      <c r="D102" s="19"/>
      <c r="E102" s="19"/>
      <c r="F102" s="19"/>
    </row>
    <row r="103" spans="1:6" x14ac:dyDescent="0.45">
      <c r="A103" s="19"/>
      <c r="B103" s="19"/>
      <c r="C103" s="19"/>
      <c r="D103" s="19"/>
      <c r="E103" s="19"/>
      <c r="F103" s="19"/>
    </row>
    <row r="104" spans="1:6" x14ac:dyDescent="0.45">
      <c r="A104" s="19"/>
      <c r="B104" s="19"/>
      <c r="C104" s="19"/>
      <c r="D104" s="19"/>
      <c r="E104" s="19"/>
      <c r="F104" s="19"/>
    </row>
    <row r="105" spans="1:6" x14ac:dyDescent="0.45">
      <c r="A105" s="19"/>
      <c r="B105" s="19"/>
      <c r="C105" s="19"/>
      <c r="D105" s="19"/>
      <c r="E105" s="19"/>
      <c r="F105" s="19"/>
    </row>
    <row r="106" spans="1:6" x14ac:dyDescent="0.45">
      <c r="A106" s="19"/>
      <c r="B106" s="19"/>
      <c r="C106" s="19"/>
      <c r="D106" s="19"/>
      <c r="E106" s="19"/>
      <c r="F106" s="19"/>
    </row>
    <row r="107" spans="1:6" x14ac:dyDescent="0.45">
      <c r="A107" s="19"/>
      <c r="B107" s="19"/>
      <c r="C107" s="19"/>
      <c r="D107" s="19"/>
      <c r="E107" s="19"/>
      <c r="F107" s="19"/>
    </row>
    <row r="108" spans="1:6" x14ac:dyDescent="0.45">
      <c r="A108" s="19"/>
      <c r="B108" s="19"/>
      <c r="C108" s="19"/>
      <c r="D108" s="19"/>
      <c r="E108" s="19"/>
      <c r="F108" s="19"/>
    </row>
    <row r="109" spans="1:6" x14ac:dyDescent="0.45">
      <c r="A109" s="19"/>
      <c r="B109" s="19"/>
      <c r="C109" s="19"/>
      <c r="D109" s="19"/>
      <c r="E109" s="19"/>
      <c r="F109" s="19"/>
    </row>
    <row r="110" spans="1:6" x14ac:dyDescent="0.45">
      <c r="A110" s="19"/>
      <c r="B110" s="19"/>
      <c r="C110" s="19"/>
      <c r="D110" s="19"/>
      <c r="E110" s="19"/>
      <c r="F110" s="19"/>
    </row>
    <row r="111" spans="1:6" x14ac:dyDescent="0.45">
      <c r="A111" s="19"/>
      <c r="B111" s="19"/>
      <c r="C111" s="19"/>
      <c r="D111" s="19"/>
      <c r="E111" s="19"/>
      <c r="F111" s="19"/>
    </row>
    <row r="112" spans="1:6" x14ac:dyDescent="0.45">
      <c r="A112" s="19"/>
      <c r="B112" s="19"/>
      <c r="C112" s="19"/>
      <c r="D112" s="19"/>
      <c r="E112" s="19"/>
      <c r="F112" s="19"/>
    </row>
    <row r="113" spans="1:6" x14ac:dyDescent="0.45">
      <c r="A113" s="19"/>
      <c r="B113" s="19"/>
      <c r="C113" s="19"/>
      <c r="D113" s="19"/>
      <c r="E113" s="19"/>
      <c r="F113" s="19"/>
    </row>
    <row r="114" spans="1:6" x14ac:dyDescent="0.45">
      <c r="A114" s="19"/>
      <c r="B114" s="19"/>
      <c r="C114" s="19"/>
      <c r="D114" s="19"/>
      <c r="E114" s="19"/>
      <c r="F114" s="19"/>
    </row>
    <row r="115" spans="1:6" x14ac:dyDescent="0.45">
      <c r="A115" s="19"/>
      <c r="B115" s="19"/>
      <c r="C115" s="19"/>
      <c r="D115" s="19"/>
      <c r="E115" s="19"/>
      <c r="F115" s="19"/>
    </row>
    <row r="116" spans="1:6" x14ac:dyDescent="0.45">
      <c r="A116" s="19"/>
      <c r="B116" s="19"/>
      <c r="C116" s="19"/>
      <c r="D116" s="19"/>
      <c r="E116" s="19"/>
      <c r="F116" s="19"/>
    </row>
    <row r="117" spans="1:6" x14ac:dyDescent="0.45">
      <c r="A117" s="19"/>
      <c r="B117" s="19"/>
      <c r="C117" s="19"/>
      <c r="D117" s="19"/>
      <c r="E117" s="19"/>
      <c r="F117" s="19"/>
    </row>
    <row r="118" spans="1:6" x14ac:dyDescent="0.45">
      <c r="A118" s="19"/>
      <c r="B118" s="19"/>
      <c r="C118" s="19"/>
      <c r="D118" s="19"/>
      <c r="E118" s="19"/>
      <c r="F118" s="19"/>
    </row>
    <row r="119" spans="1:6" x14ac:dyDescent="0.45">
      <c r="A119" s="19"/>
      <c r="B119" s="19"/>
      <c r="C119" s="19"/>
      <c r="D119" s="19"/>
      <c r="E119" s="19"/>
      <c r="F119" s="19"/>
    </row>
    <row r="120" spans="1:6" x14ac:dyDescent="0.45">
      <c r="A120" s="19"/>
      <c r="B120" s="19"/>
      <c r="C120" s="19"/>
      <c r="D120" s="19"/>
      <c r="E120" s="19"/>
      <c r="F120" s="19"/>
    </row>
    <row r="121" spans="1:6" x14ac:dyDescent="0.45">
      <c r="A121" s="19"/>
      <c r="B121" s="19"/>
      <c r="C121" s="19"/>
      <c r="D121" s="19"/>
      <c r="E121" s="19"/>
      <c r="F121" s="19"/>
    </row>
    <row r="122" spans="1:6" x14ac:dyDescent="0.45">
      <c r="A122" s="19"/>
      <c r="B122" s="19"/>
      <c r="C122" s="19"/>
      <c r="D122" s="19"/>
      <c r="E122" s="19"/>
      <c r="F122" s="19"/>
    </row>
  </sheetData>
  <sheetProtection sheet="1" formatCells="0" formatColumns="0" formatRows="0" insertColumns="0" insertRows="0" insertHyperlinks="0" deleteColumns="0" deleteRows="0" sort="0" autoFilter="0" pivotTables="0"/>
  <dataConsolidate/>
  <mergeCells count="29">
    <mergeCell ref="A40:A49"/>
    <mergeCell ref="B48:E49"/>
    <mergeCell ref="F48:F49"/>
    <mergeCell ref="G48:K49"/>
    <mergeCell ref="L48:L49"/>
    <mergeCell ref="G7:G45"/>
    <mergeCell ref="A54:L54"/>
    <mergeCell ref="G50:K50"/>
    <mergeCell ref="A51:E52"/>
    <mergeCell ref="F51:F52"/>
    <mergeCell ref="G51:K52"/>
    <mergeCell ref="L51:L52"/>
    <mergeCell ref="A53:L53"/>
    <mergeCell ref="A6:B6"/>
    <mergeCell ref="G6:H6"/>
    <mergeCell ref="H46:H47"/>
    <mergeCell ref="A2:C2"/>
    <mergeCell ref="I2:L2"/>
    <mergeCell ref="A3:L3"/>
    <mergeCell ref="A5:F5"/>
    <mergeCell ref="G5:L5"/>
    <mergeCell ref="B38:E39"/>
    <mergeCell ref="F38:F39"/>
    <mergeCell ref="L44:L45"/>
    <mergeCell ref="I46:K46"/>
    <mergeCell ref="L46:L47"/>
    <mergeCell ref="H44:K45"/>
    <mergeCell ref="I47:K47"/>
    <mergeCell ref="A7:A39"/>
  </mergeCells>
  <phoneticPr fontId="2"/>
  <dataValidations count="5">
    <dataValidation type="list" allowBlank="1" showInputMessage="1" showErrorMessage="1" sqref="I47:K47" xr:uid="{009D5EAD-45A1-47DC-97A6-5E0D889BF47A}">
      <formula1>INDIRECT(I46)</formula1>
    </dataValidation>
    <dataValidation type="list" allowBlank="1" showInputMessage="1" showErrorMessage="1" sqref="I46:K46" xr:uid="{797E568B-0FD6-4117-BE4C-5FAD1BF39DA6}">
      <formula1>公演</formula1>
    </dataValidation>
    <dataValidation type="list" allowBlank="1" showInputMessage="1" showErrorMessage="1" sqref="B40:B47" xr:uid="{0C3B00F7-FB83-4B83-AB23-284E4C492107}">
      <formula1>対象外経費</formula1>
    </dataValidation>
    <dataValidation type="list" allowBlank="1" showInputMessage="1" showErrorMessage="1" sqref="B7:B37" xr:uid="{5ED78E49-2AC6-48BA-AA24-1DAC03079DEB}">
      <formula1>$A$58:$A$70</formula1>
    </dataValidation>
    <dataValidation type="list" allowBlank="1" showInputMessage="1" showErrorMessage="1" sqref="H7:H43" xr:uid="{56E0AD07-1299-4C6D-9BDD-6302C69E4DB7}">
      <formula1>収入</formula1>
    </dataValidation>
  </dataValidations>
  <printOptions horizontalCentered="1" verticalCentered="1"/>
  <pageMargins left="0.51181102362204722" right="0.51181102362204722" top="0.35433070866141736" bottom="0.43307086614173229" header="0.15748031496062992" footer="0.15748031496062992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BA94-8800-45DE-9E03-B7C997A97197}">
  <dimension ref="A2:C14"/>
  <sheetViews>
    <sheetView workbookViewId="0">
      <selection activeCell="I2" sqref="I2:L2"/>
    </sheetView>
  </sheetViews>
  <sheetFormatPr defaultRowHeight="18" x14ac:dyDescent="0.45"/>
  <cols>
    <col min="1" max="1" width="21.09765625" customWidth="1"/>
    <col min="2" max="2" width="22.3984375" customWidth="1"/>
    <col min="3" max="3" width="21.796875" customWidth="1"/>
    <col min="4" max="4" width="20.59765625" customWidth="1"/>
    <col min="5" max="5" width="17.09765625" customWidth="1"/>
    <col min="6" max="6" width="17.8984375" customWidth="1"/>
    <col min="7" max="7" width="9.69921875" bestFit="1" customWidth="1"/>
  </cols>
  <sheetData>
    <row r="2" spans="1:3" x14ac:dyDescent="0.45">
      <c r="A2" t="s">
        <v>55</v>
      </c>
      <c r="B2" s="13" t="s">
        <v>33</v>
      </c>
      <c r="C2" s="5"/>
    </row>
    <row r="3" spans="1:3" x14ac:dyDescent="0.45">
      <c r="A3" s="5" t="s">
        <v>56</v>
      </c>
      <c r="B3" t="s">
        <v>35</v>
      </c>
      <c r="C3" s="12">
        <v>400000</v>
      </c>
    </row>
    <row r="4" spans="1:3" x14ac:dyDescent="0.45">
      <c r="B4" t="s">
        <v>36</v>
      </c>
      <c r="C4" s="12">
        <v>400000</v>
      </c>
    </row>
    <row r="5" spans="1:3" x14ac:dyDescent="0.45">
      <c r="B5" t="s">
        <v>37</v>
      </c>
      <c r="C5" s="12">
        <v>400000</v>
      </c>
    </row>
    <row r="6" spans="1:3" x14ac:dyDescent="0.45">
      <c r="B6" t="s">
        <v>38</v>
      </c>
      <c r="C6" s="12">
        <v>400000</v>
      </c>
    </row>
    <row r="7" spans="1:3" x14ac:dyDescent="0.45">
      <c r="B7" t="s">
        <v>39</v>
      </c>
      <c r="C7" s="12">
        <v>550000</v>
      </c>
    </row>
    <row r="8" spans="1:3" x14ac:dyDescent="0.45">
      <c r="B8" t="s">
        <v>40</v>
      </c>
      <c r="C8" s="12">
        <v>750000</v>
      </c>
    </row>
    <row r="9" spans="1:3" ht="36" x14ac:dyDescent="0.45">
      <c r="A9" s="14" t="s">
        <v>57</v>
      </c>
      <c r="B9" t="s">
        <v>41</v>
      </c>
      <c r="C9" s="12">
        <v>500000</v>
      </c>
    </row>
    <row r="10" spans="1:3" x14ac:dyDescent="0.45">
      <c r="B10" t="s">
        <v>42</v>
      </c>
      <c r="C10" s="12">
        <v>500000</v>
      </c>
    </row>
    <row r="11" spans="1:3" x14ac:dyDescent="0.45">
      <c r="B11" t="s">
        <v>43</v>
      </c>
      <c r="C11" s="12">
        <v>500000</v>
      </c>
    </row>
    <row r="12" spans="1:3" x14ac:dyDescent="0.45">
      <c r="B12" t="s">
        <v>44</v>
      </c>
      <c r="C12" s="12">
        <v>500000</v>
      </c>
    </row>
    <row r="13" spans="1:3" x14ac:dyDescent="0.45">
      <c r="B13" t="s">
        <v>45</v>
      </c>
      <c r="C13" s="12">
        <v>650000</v>
      </c>
    </row>
    <row r="14" spans="1:3" x14ac:dyDescent="0.45">
      <c r="B14" t="s">
        <v>46</v>
      </c>
      <c r="C14" s="12">
        <v>850000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C585-DEEA-470C-8F72-8B1F338CBAC7}">
  <dimension ref="A1:C7"/>
  <sheetViews>
    <sheetView workbookViewId="0">
      <selection activeCell="I2" sqref="I2:L2"/>
    </sheetView>
  </sheetViews>
  <sheetFormatPr defaultRowHeight="18" x14ac:dyDescent="0.45"/>
  <cols>
    <col min="1" max="1" width="18.8984375" customWidth="1"/>
    <col min="2" max="2" width="26.8984375" customWidth="1"/>
    <col min="3" max="3" width="33.5" customWidth="1"/>
  </cols>
  <sheetData>
    <row r="1" spans="1:3" x14ac:dyDescent="0.45">
      <c r="A1" s="10" t="s">
        <v>29</v>
      </c>
      <c r="B1" s="11" t="s">
        <v>30</v>
      </c>
      <c r="C1" s="11" t="s">
        <v>34</v>
      </c>
    </row>
    <row r="2" spans="1:3" x14ac:dyDescent="0.45">
      <c r="A2" s="9" t="s">
        <v>47</v>
      </c>
      <c r="B2" s="9" t="s">
        <v>53</v>
      </c>
      <c r="C2" s="9" t="s">
        <v>53</v>
      </c>
    </row>
    <row r="3" spans="1:3" x14ac:dyDescent="0.45">
      <c r="A3" s="9" t="s">
        <v>48</v>
      </c>
      <c r="B3" s="9" t="s">
        <v>42</v>
      </c>
      <c r="C3" s="9" t="s">
        <v>42</v>
      </c>
    </row>
    <row r="4" spans="1:3" x14ac:dyDescent="0.45">
      <c r="A4" s="9" t="s">
        <v>49</v>
      </c>
      <c r="B4" s="9" t="s">
        <v>43</v>
      </c>
      <c r="C4" s="9" t="s">
        <v>43</v>
      </c>
    </row>
    <row r="5" spans="1:3" x14ac:dyDescent="0.45">
      <c r="A5" s="9" t="s">
        <v>50</v>
      </c>
      <c r="B5" s="9" t="s">
        <v>44</v>
      </c>
      <c r="C5" s="9" t="s">
        <v>44</v>
      </c>
    </row>
    <row r="6" spans="1:3" x14ac:dyDescent="0.45">
      <c r="A6" s="9" t="s">
        <v>51</v>
      </c>
      <c r="B6" s="9" t="s">
        <v>54</v>
      </c>
      <c r="C6" s="9" t="s">
        <v>54</v>
      </c>
    </row>
    <row r="7" spans="1:3" x14ac:dyDescent="0.45">
      <c r="A7" s="9" t="s">
        <v>52</v>
      </c>
      <c r="B7" s="9" t="s">
        <v>46</v>
      </c>
      <c r="C7" s="9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収支決算書</vt:lpstr>
      <vt:lpstr>Sheet2</vt:lpstr>
      <vt:lpstr>公演区分リスト</vt:lpstr>
      <vt:lpstr>収支決算書!Print_Area</vt:lpstr>
      <vt:lpstr>収支決算書!移動かりゆし芸能公演</vt:lpstr>
      <vt:lpstr>移動子ども_補助上限額</vt:lpstr>
      <vt:lpstr>公演</vt:lpstr>
      <vt:lpstr>収支決算書!国立劇場おきなわ公演</vt:lpstr>
      <vt:lpstr>Sheet2!国立劇場おきなわ公演_補助上限額</vt:lpstr>
      <vt:lpstr>収支決算書!子ども×伝統芸能公演</vt:lpstr>
      <vt:lpstr>収入</vt:lpstr>
      <vt:lpstr>対象外経費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2022-12-20T01:06:17Z</cp:lastPrinted>
  <dcterms:created xsi:type="dcterms:W3CDTF">2021-04-08T09:17:02Z</dcterms:created>
  <dcterms:modified xsi:type="dcterms:W3CDTF">2022-12-22T07:28:05Z</dcterms:modified>
</cp:coreProperties>
</file>